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736" yWindow="-12" windowWidth="11448" windowHeight="8292" tabRatio="656"/>
  </bookViews>
  <sheets>
    <sheet name="20" sheetId="12" r:id="rId1"/>
  </sheets>
  <calcPr calcId="145621"/>
</workbook>
</file>

<file path=xl/calcChain.xml><?xml version="1.0" encoding="utf-8"?>
<calcChain xmlns="http://schemas.openxmlformats.org/spreadsheetml/2006/main">
  <c r="D6" i="12" l="1"/>
  <c r="D7" i="12" l="1"/>
  <c r="D8" i="12"/>
  <c r="D9" i="12"/>
  <c r="D10" i="12"/>
  <c r="D11" i="12"/>
  <c r="D12" i="12"/>
  <c r="D13" i="12"/>
  <c r="D14" i="12"/>
  <c r="D15" i="12"/>
  <c r="D16" i="12"/>
  <c r="D17" i="12"/>
  <c r="D18" i="12"/>
  <c r="D5" i="12"/>
  <c r="C19" i="12" l="1"/>
  <c r="B19" i="12"/>
  <c r="D19" i="12" l="1"/>
</calcChain>
</file>

<file path=xl/sharedStrings.xml><?xml version="1.0" encoding="utf-8"?>
<sst xmlns="http://schemas.openxmlformats.org/spreadsheetml/2006/main" count="22" uniqueCount="22">
  <si>
    <t>Počet prostonaných dnů</t>
  </si>
  <si>
    <t>Celkem ČR</t>
  </si>
  <si>
    <t>Kraj</t>
  </si>
  <si>
    <t>Karlovarský</t>
  </si>
  <si>
    <t>Ústecký</t>
  </si>
  <si>
    <t>Liberecký</t>
  </si>
  <si>
    <t>Pardubický</t>
  </si>
  <si>
    <t>Vysočina</t>
  </si>
  <si>
    <t>Jihomoravský</t>
  </si>
  <si>
    <t>Olomoucký</t>
  </si>
  <si>
    <t>Moravskoslezský</t>
  </si>
  <si>
    <t>Zlínský</t>
  </si>
  <si>
    <t>Středočeský</t>
  </si>
  <si>
    <t>Jihočeský</t>
  </si>
  <si>
    <t>Plzeňský</t>
  </si>
  <si>
    <t>Královéhradecký</t>
  </si>
  <si>
    <t>Průměrná délka trvání 1 případu DPN</t>
  </si>
  <si>
    <t>Počet ukončených případů DPN</t>
  </si>
  <si>
    <t xml:space="preserve"> </t>
  </si>
  <si>
    <t>leden až březen roku 2020</t>
  </si>
  <si>
    <t>Základní ukazatelé pracovní neschopnosti</t>
  </si>
  <si>
    <t>Praha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</si>
</sst>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sz val="10"/>
      <color theme="1"/>
      <name val="Tahoma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4"/>
      <name val="Tahoma"/>
      <family val="2"/>
      <charset val="238"/>
    </font>
    <font>
      <b/>
      <sz val="11"/>
      <name val="Tahoma"/>
      <family val="2"/>
      <charset val="238"/>
    </font>
    <font>
      <b/>
      <sz val="11"/>
      <color indexed="10"/>
      <name val="Tahoma"/>
      <family val="2"/>
      <charset val="238"/>
    </font>
    <font>
      <b/>
      <sz val="12"/>
      <color theme="0"/>
      <name val="Tahoma"/>
      <family val="2"/>
      <charset val="238"/>
    </font>
    <font>
      <sz val="12"/>
      <name val="Tahoma"/>
      <family val="2"/>
      <charset val="238"/>
    </font>
    <font>
      <b/>
      <sz val="12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2" fillId="0" borderId="0"/>
    <xf numFmtId="0" fontId="2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 applyFill="1" applyBorder="1" applyAlignment="1">
      <alignment horizontal="center" wrapText="1"/>
    </xf>
    <xf numFmtId="3" fontId="0" fillId="0" borderId="0" xfId="0" applyNumberFormat="1" applyAlignment="1">
      <alignment horizont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 indent="1"/>
    </xf>
    <xf numFmtId="4" fontId="8" fillId="0" borderId="5" xfId="0" applyNumberFormat="1" applyFont="1" applyBorder="1" applyAlignment="1">
      <alignment horizontal="right" vertical="center" wrapText="1" indent="1"/>
    </xf>
    <xf numFmtId="0" fontId="8" fillId="0" borderId="2" xfId="0" applyFont="1" applyBorder="1" applyAlignment="1">
      <alignment horizontal="left" vertical="center" wrapText="1" indent="1"/>
    </xf>
    <xf numFmtId="3" fontId="8" fillId="0" borderId="1" xfId="0" applyNumberFormat="1" applyFont="1" applyBorder="1" applyAlignment="1">
      <alignment horizontal="right" vertical="center" wrapText="1" indent="1"/>
    </xf>
    <xf numFmtId="4" fontId="8" fillId="0" borderId="1" xfId="0" applyNumberFormat="1" applyFont="1" applyBorder="1" applyAlignment="1">
      <alignment horizontal="right" vertical="center" wrapText="1" indent="1"/>
    </xf>
    <xf numFmtId="0" fontId="9" fillId="3" borderId="7" xfId="0" applyFont="1" applyFill="1" applyBorder="1" applyAlignment="1">
      <alignment horizontal="left" vertical="center" wrapText="1" indent="1"/>
    </xf>
    <xf numFmtId="3" fontId="9" fillId="3" borderId="8" xfId="0" applyNumberFormat="1" applyFont="1" applyFill="1" applyBorder="1" applyAlignment="1">
      <alignment horizontal="right" vertical="center" wrapText="1" indent="1"/>
    </xf>
    <xf numFmtId="4" fontId="9" fillId="3" borderId="8" xfId="0" applyNumberFormat="1" applyFont="1" applyFill="1" applyBorder="1" applyAlignment="1">
      <alignment horizontal="right" vertical="center" wrapText="1" indent="1"/>
    </xf>
    <xf numFmtId="0" fontId="0" fillId="0" borderId="9" xfId="0" applyBorder="1" applyAlignment="1">
      <alignment wrapText="1"/>
    </xf>
    <xf numFmtId="0" fontId="8" fillId="0" borderId="10" xfId="0" applyFont="1" applyBorder="1" applyAlignment="1">
      <alignment horizontal="left" vertical="center" wrapText="1" indent="1"/>
    </xf>
    <xf numFmtId="0" fontId="4" fillId="0" borderId="0" xfId="0" applyFont="1" applyAlignment="1">
      <alignment horizontal="center" vertical="center" wrapText="1"/>
    </xf>
    <xf numFmtId="17" fontId="6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5">
    <cellStyle name="Normální" xfId="0" builtinId="0"/>
    <cellStyle name="Normální 2" xfId="1"/>
    <cellStyle name="Normální 3" xfId="3"/>
    <cellStyle name="Normální 4" xfId="4"/>
    <cellStyle name="Normální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showGridLines="0" tabSelected="1" zoomScale="75" zoomScaleNormal="75" workbookViewId="0">
      <selection activeCell="C14" sqref="C14"/>
    </sheetView>
  </sheetViews>
  <sheetFormatPr defaultColWidth="16.44140625" defaultRowHeight="13.2" x14ac:dyDescent="0.25"/>
  <cols>
    <col min="1" max="1" width="23" style="1" customWidth="1"/>
    <col min="2" max="4" width="18.6640625" style="1" customWidth="1"/>
  </cols>
  <sheetData>
    <row r="1" spans="1:5" ht="20.100000000000001" customHeight="1" x14ac:dyDescent="0.25">
      <c r="A1" s="16" t="s">
        <v>20</v>
      </c>
      <c r="B1" s="16"/>
      <c r="C1" s="16"/>
      <c r="D1" s="16"/>
    </row>
    <row r="2" spans="1:5" ht="33.75" customHeight="1" x14ac:dyDescent="0.25">
      <c r="A2" s="18"/>
      <c r="B2" s="18"/>
      <c r="C2" s="18"/>
      <c r="D2" s="18"/>
    </row>
    <row r="3" spans="1:5" ht="20.100000000000001" customHeight="1" thickBot="1" x14ac:dyDescent="0.3">
      <c r="A3" s="17" t="s">
        <v>19</v>
      </c>
      <c r="B3" s="17"/>
      <c r="C3" s="17"/>
      <c r="D3" s="17"/>
    </row>
    <row r="4" spans="1:5" ht="60" customHeight="1" thickBot="1" x14ac:dyDescent="0.3">
      <c r="A4" s="4" t="s">
        <v>2</v>
      </c>
      <c r="B4" s="5" t="s">
        <v>17</v>
      </c>
      <c r="C4" s="5" t="s">
        <v>0</v>
      </c>
      <c r="D4" s="5" t="s">
        <v>16</v>
      </c>
    </row>
    <row r="5" spans="1:5" ht="20.100000000000001" customHeight="1" x14ac:dyDescent="0.25">
      <c r="A5" s="6" t="s">
        <v>13</v>
      </c>
      <c r="B5" s="9">
        <v>38725</v>
      </c>
      <c r="C5" s="9">
        <v>1364948</v>
      </c>
      <c r="D5" s="7">
        <f>C5/B5</f>
        <v>35.2472046481601</v>
      </c>
      <c r="E5" s="2"/>
    </row>
    <row r="6" spans="1:5" ht="20.100000000000001" customHeight="1" x14ac:dyDescent="0.25">
      <c r="A6" s="15" t="s">
        <v>8</v>
      </c>
      <c r="B6" s="9">
        <v>67429</v>
      </c>
      <c r="C6" s="9">
        <v>2339926</v>
      </c>
      <c r="D6" s="10">
        <f>C6/B6</f>
        <v>34.702071808865618</v>
      </c>
      <c r="E6" s="2"/>
    </row>
    <row r="7" spans="1:5" ht="20.100000000000001" customHeight="1" x14ac:dyDescent="0.25">
      <c r="A7" s="8" t="s">
        <v>3</v>
      </c>
      <c r="B7" s="9">
        <v>15246</v>
      </c>
      <c r="C7" s="9">
        <v>512781</v>
      </c>
      <c r="D7" s="10">
        <f t="shared" ref="D7:D18" si="0">C7/B7</f>
        <v>33.633805588351045</v>
      </c>
      <c r="E7" s="2"/>
    </row>
    <row r="8" spans="1:5" ht="20.100000000000001" customHeight="1" x14ac:dyDescent="0.25">
      <c r="A8" s="8" t="s">
        <v>15</v>
      </c>
      <c r="B8" s="9">
        <v>34741</v>
      </c>
      <c r="C8" s="9">
        <v>1169142</v>
      </c>
      <c r="D8" s="10">
        <f t="shared" si="0"/>
        <v>33.653090008923172</v>
      </c>
      <c r="E8" s="2"/>
    </row>
    <row r="9" spans="1:5" ht="20.100000000000001" customHeight="1" x14ac:dyDescent="0.25">
      <c r="A9" s="8" t="s">
        <v>5</v>
      </c>
      <c r="B9" s="9">
        <v>29325</v>
      </c>
      <c r="C9" s="9">
        <v>933835</v>
      </c>
      <c r="D9" s="10">
        <f t="shared" si="0"/>
        <v>31.844330775788578</v>
      </c>
      <c r="E9" s="2"/>
    </row>
    <row r="10" spans="1:5" ht="20.100000000000001" customHeight="1" x14ac:dyDescent="0.25">
      <c r="A10" s="8" t="s">
        <v>10</v>
      </c>
      <c r="B10" s="9">
        <v>68498</v>
      </c>
      <c r="C10" s="9">
        <v>2797136</v>
      </c>
      <c r="D10" s="10">
        <f t="shared" si="0"/>
        <v>40.835294461152152</v>
      </c>
      <c r="E10" s="2"/>
    </row>
    <row r="11" spans="1:5" ht="20.100000000000001" customHeight="1" x14ac:dyDescent="0.25">
      <c r="A11" s="8" t="s">
        <v>9</v>
      </c>
      <c r="B11" s="9">
        <v>39090</v>
      </c>
      <c r="C11" s="9">
        <v>1423730</v>
      </c>
      <c r="D11" s="10">
        <f t="shared" si="0"/>
        <v>36.421847019698134</v>
      </c>
      <c r="E11" s="2"/>
    </row>
    <row r="12" spans="1:5" ht="20.100000000000001" customHeight="1" x14ac:dyDescent="0.25">
      <c r="A12" s="8" t="s">
        <v>6</v>
      </c>
      <c r="B12" s="9">
        <v>29576</v>
      </c>
      <c r="C12" s="9">
        <v>1037277</v>
      </c>
      <c r="D12" s="10">
        <f t="shared" si="0"/>
        <v>35.071578306735191</v>
      </c>
      <c r="E12" s="2"/>
    </row>
    <row r="13" spans="1:5" ht="20.100000000000001" customHeight="1" x14ac:dyDescent="0.25">
      <c r="A13" s="8" t="s">
        <v>14</v>
      </c>
      <c r="B13" s="9">
        <v>37008</v>
      </c>
      <c r="C13" s="9">
        <v>1219504</v>
      </c>
      <c r="D13" s="10">
        <f t="shared" si="0"/>
        <v>32.95244271508863</v>
      </c>
      <c r="E13" s="2"/>
    </row>
    <row r="14" spans="1:5" ht="20.100000000000001" customHeight="1" x14ac:dyDescent="0.25">
      <c r="A14" s="8" t="s">
        <v>21</v>
      </c>
      <c r="B14" s="9">
        <v>77976</v>
      </c>
      <c r="C14" s="9">
        <v>1845952</v>
      </c>
      <c r="D14" s="10">
        <f t="shared" si="0"/>
        <v>23.673335385246741</v>
      </c>
      <c r="E14" s="2"/>
    </row>
    <row r="15" spans="1:5" ht="20.100000000000001" customHeight="1" x14ac:dyDescent="0.25">
      <c r="A15" s="8" t="s">
        <v>12</v>
      </c>
      <c r="B15" s="9">
        <v>67929</v>
      </c>
      <c r="C15" s="9">
        <v>2093201</v>
      </c>
      <c r="D15" s="10">
        <f t="shared" si="0"/>
        <v>30.814541653785572</v>
      </c>
      <c r="E15" s="2"/>
    </row>
    <row r="16" spans="1:5" ht="20.100000000000001" customHeight="1" x14ac:dyDescent="0.25">
      <c r="A16" s="8" t="s">
        <v>4</v>
      </c>
      <c r="B16" s="9">
        <v>45943</v>
      </c>
      <c r="C16" s="9">
        <v>1601806</v>
      </c>
      <c r="D16" s="10">
        <f t="shared" si="0"/>
        <v>34.865071936965371</v>
      </c>
      <c r="E16" s="2"/>
    </row>
    <row r="17" spans="1:5" ht="20.100000000000001" customHeight="1" x14ac:dyDescent="0.25">
      <c r="A17" s="8" t="s">
        <v>7</v>
      </c>
      <c r="B17" s="9">
        <v>29995</v>
      </c>
      <c r="C17" s="9">
        <v>1132742</v>
      </c>
      <c r="D17" s="10">
        <f t="shared" si="0"/>
        <v>37.7643607267878</v>
      </c>
      <c r="E17" s="2"/>
    </row>
    <row r="18" spans="1:5" ht="20.100000000000001" customHeight="1" x14ac:dyDescent="0.25">
      <c r="A18" s="8" t="s">
        <v>11</v>
      </c>
      <c r="B18" s="9">
        <v>33287</v>
      </c>
      <c r="C18" s="9">
        <v>1330934</v>
      </c>
      <c r="D18" s="10">
        <f t="shared" si="0"/>
        <v>39.98359720010815</v>
      </c>
      <c r="E18" s="2"/>
    </row>
    <row r="19" spans="1:5" ht="30" customHeight="1" thickBot="1" x14ac:dyDescent="0.3">
      <c r="A19" s="11" t="s">
        <v>1</v>
      </c>
      <c r="B19" s="12">
        <f>SUM(B5:B18)</f>
        <v>614768</v>
      </c>
      <c r="C19" s="12">
        <f>SUM(C5:C18)</f>
        <v>20802914</v>
      </c>
      <c r="D19" s="13">
        <f>C19/B19</f>
        <v>33.83864156885199</v>
      </c>
      <c r="E19" s="3"/>
    </row>
    <row r="20" spans="1:5" ht="20.100000000000001" customHeight="1" x14ac:dyDescent="0.25">
      <c r="D20" s="14"/>
    </row>
    <row r="21" spans="1:5" ht="20.100000000000001" customHeight="1" x14ac:dyDescent="0.25"/>
    <row r="22" spans="1:5" ht="20.100000000000001" customHeight="1" x14ac:dyDescent="0.25"/>
    <row r="23" spans="1:5" ht="20.100000000000001" customHeight="1" x14ac:dyDescent="0.25">
      <c r="C23" s="1" t="s">
        <v>18</v>
      </c>
    </row>
  </sheetData>
  <mergeCells count="3">
    <mergeCell ref="A1:D1"/>
    <mergeCell ref="A3:D3"/>
    <mergeCell ref="A2:D2"/>
  </mergeCells>
  <phoneticPr fontId="0" type="noConversion"/>
  <printOptions horizontalCentered="1" verticalCentered="1"/>
  <pageMargins left="0.19685039370078741" right="0.19685039370078741" top="0.98425196850393704" bottom="0.98425196850393704" header="0.51181102362204722" footer="0.51181102362204722"/>
  <pageSetup paperSize="9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20</vt:lpstr>
    </vt:vector>
  </TitlesOfParts>
  <Company>ČSSZ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Pospisilova Jarmila Ing.</dc:creator>
  <cp:lastModifiedBy>Mik Tomáš (ČSSZ 24)</cp:lastModifiedBy>
  <cp:lastPrinted>2020-04-27T08:46:35Z</cp:lastPrinted>
  <dcterms:created xsi:type="dcterms:W3CDTF">2004-04-05T12:02:08Z</dcterms:created>
  <dcterms:modified xsi:type="dcterms:W3CDTF">2020-04-27T08:46:42Z</dcterms:modified>
</cp:coreProperties>
</file>